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cau\Desktop\"/>
    </mc:Choice>
  </mc:AlternateContent>
  <xr:revisionPtr revIDLastSave="0" documentId="8_{7A10E7C2-99B3-4220-BF0C-C9082FC15C13}" xr6:coauthVersionLast="47" xr6:coauthVersionMax="47" xr10:uidLastSave="{00000000-0000-0000-0000-000000000000}"/>
  <bookViews>
    <workbookView xWindow="28680" yWindow="-120" windowWidth="29040" windowHeight="15840" xr2:uid="{7F643DD6-373E-4C14-B76E-F7DFAD0F05E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C9" i="1"/>
</calcChain>
</file>

<file path=xl/sharedStrings.xml><?xml version="1.0" encoding="utf-8"?>
<sst xmlns="http://schemas.openxmlformats.org/spreadsheetml/2006/main" count="28" uniqueCount="26">
  <si>
    <t>NX TARIFS</t>
  </si>
  <si>
    <t>ANCIENS TARIFS</t>
  </si>
  <si>
    <t>Taux d'effort</t>
  </si>
  <si>
    <t>Constante</t>
  </si>
  <si>
    <t>Prix allocaitaire CC</t>
  </si>
  <si>
    <t>Prix non allocaitaire CC</t>
  </si>
  <si>
    <t>Prix allocaitaire hors CC</t>
  </si>
  <si>
    <t>Prix non allocaitaire hors CC</t>
  </si>
  <si>
    <t>Journée</t>
  </si>
  <si>
    <t>1/2 j repas</t>
  </si>
  <si>
    <t>1/2 j sans repas</t>
  </si>
  <si>
    <t>Séjour/j</t>
  </si>
  <si>
    <t>[ (Votre Quotient familial* x 0.0222 + 0.84 ) x le nombre de jours du séjour]</t>
  </si>
  <si>
    <t>Dans la limite du quotient plancher et du plafond</t>
  </si>
  <si>
    <t>Exemple :</t>
  </si>
  <si>
    <t>Si votre QF est de 300 ou moins</t>
  </si>
  <si>
    <t>soit</t>
  </si>
  <si>
    <t>Votre QF CAF :</t>
  </si>
  <si>
    <t>Prix journalier Séjour CDC:</t>
  </si>
  <si>
    <t>Si votre QF est de 800</t>
  </si>
  <si>
    <t>Si votre QF est de 1800 ou plus</t>
  </si>
  <si>
    <t>Tarif 330 € + 6 journées tarif séjour CDC</t>
  </si>
  <si>
    <r>
      <t>Pour le séjour</t>
    </r>
    <r>
      <rPr>
        <b/>
        <u/>
        <sz val="11"/>
        <color rgb="FF0070C0"/>
        <rFont val="Calibri"/>
        <family val="2"/>
        <scheme val="minor"/>
      </rPr>
      <t xml:space="preserve"> A fond les flocons 18 au 23 février 2024</t>
    </r>
  </si>
  <si>
    <t>330+(6x7,5)</t>
  </si>
  <si>
    <t>330+(6x18,6)</t>
  </si>
  <si>
    <t>330+(6x40,8)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</si>
</sst>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quotePrefix="1" applyFill="1" applyProtection="1">
      <protection locked="0"/>
    </xf>
    <xf numFmtId="164" fontId="0" fillId="0" borderId="0" xfId="0" applyNumberFormat="1" applyFill="1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4</xdr:col>
      <xdr:colOff>58723</xdr:colOff>
      <xdr:row>16</xdr:row>
      <xdr:rowOff>17007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CD30E6A-9101-4C21-85C6-A356FDF57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2743200"/>
          <a:ext cx="2657143" cy="1104762"/>
        </a:xfrm>
        <a:prstGeom prst="rect">
          <a:avLst/>
        </a:prstGeom>
      </xdr:spPr>
    </xdr:pic>
    <xdr:clientData/>
  </xdr:twoCellAnchor>
  <xdr:twoCellAnchor editAs="oneCell">
    <xdr:from>
      <xdr:col>4</xdr:col>
      <xdr:colOff>68580</xdr:colOff>
      <xdr:row>10</xdr:row>
      <xdr:rowOff>22860</xdr:rowOff>
    </xdr:from>
    <xdr:to>
      <xdr:col>5</xdr:col>
      <xdr:colOff>323719</xdr:colOff>
      <xdr:row>16</xdr:row>
      <xdr:rowOff>1770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9BC195E-84CE-4BE1-A45C-A3224554E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9480" y="2217420"/>
          <a:ext cx="1047619" cy="1076190"/>
        </a:xfrm>
        <a:prstGeom prst="rect">
          <a:avLst/>
        </a:prstGeom>
      </xdr:spPr>
    </xdr:pic>
    <xdr:clientData/>
  </xdr:twoCellAnchor>
  <xdr:twoCellAnchor>
    <xdr:from>
      <xdr:col>3</xdr:col>
      <xdr:colOff>45720</xdr:colOff>
      <xdr:row>25</xdr:row>
      <xdr:rowOff>99060</xdr:rowOff>
    </xdr:from>
    <xdr:to>
      <xdr:col>3</xdr:col>
      <xdr:colOff>762000</xdr:colOff>
      <xdr:row>25</xdr:row>
      <xdr:rowOff>106680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55A593E3-9221-4CE2-B6F7-C5D707F3381D}"/>
            </a:ext>
          </a:extLst>
        </xdr:cNvPr>
        <xdr:cNvCxnSpPr/>
      </xdr:nvCxnSpPr>
      <xdr:spPr>
        <a:xfrm>
          <a:off x="2644140" y="4671060"/>
          <a:ext cx="71628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26</xdr:row>
      <xdr:rowOff>83820</xdr:rowOff>
    </xdr:from>
    <xdr:to>
      <xdr:col>3</xdr:col>
      <xdr:colOff>754380</xdr:colOff>
      <xdr:row>26</xdr:row>
      <xdr:rowOff>91440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B9AE76D5-9BF4-4C73-B3E8-C271400974A8}"/>
            </a:ext>
          </a:extLst>
        </xdr:cNvPr>
        <xdr:cNvCxnSpPr/>
      </xdr:nvCxnSpPr>
      <xdr:spPr>
        <a:xfrm>
          <a:off x="2636520" y="4838700"/>
          <a:ext cx="71628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</xdr:colOff>
      <xdr:row>27</xdr:row>
      <xdr:rowOff>99060</xdr:rowOff>
    </xdr:from>
    <xdr:to>
      <xdr:col>3</xdr:col>
      <xdr:colOff>777240</xdr:colOff>
      <xdr:row>27</xdr:row>
      <xdr:rowOff>106680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8EA31F82-9F0A-4F91-A535-F3CB87CFD26B}"/>
            </a:ext>
          </a:extLst>
        </xdr:cNvPr>
        <xdr:cNvCxnSpPr/>
      </xdr:nvCxnSpPr>
      <xdr:spPr>
        <a:xfrm>
          <a:off x="2659380" y="5036820"/>
          <a:ext cx="71628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B89E-8224-4E8C-954A-D9F240A42DCE}">
  <dimension ref="A1:H31"/>
  <sheetViews>
    <sheetView tabSelected="1" workbookViewId="0">
      <selection activeCell="H24" sqref="H24"/>
    </sheetView>
  </sheetViews>
  <sheetFormatPr baseColWidth="10" defaultRowHeight="14.4" x14ac:dyDescent="0.3"/>
  <cols>
    <col min="2" max="2" width="14.77734375" customWidth="1"/>
  </cols>
  <sheetData>
    <row r="1" spans="1:8" x14ac:dyDescent="0.3">
      <c r="A1" s="14"/>
      <c r="B1" s="14"/>
      <c r="C1" s="14"/>
      <c r="D1" s="14"/>
      <c r="E1" s="14"/>
      <c r="F1" s="14"/>
      <c r="G1" s="14"/>
    </row>
    <row r="2" spans="1:8" x14ac:dyDescent="0.3">
      <c r="A2" s="14"/>
      <c r="B2" s="14"/>
      <c r="C2" s="14"/>
      <c r="D2" s="14"/>
      <c r="E2" s="14"/>
      <c r="F2" s="14"/>
      <c r="G2" s="14"/>
    </row>
    <row r="3" spans="1:8" x14ac:dyDescent="0.3">
      <c r="A3" s="14"/>
      <c r="B3" s="22" t="s">
        <v>17</v>
      </c>
      <c r="C3" s="23">
        <v>300</v>
      </c>
      <c r="D3" s="14"/>
      <c r="E3" s="14"/>
      <c r="F3" s="14"/>
      <c r="G3" s="14"/>
    </row>
    <row r="4" spans="1:8" x14ac:dyDescent="0.3">
      <c r="A4" s="16"/>
      <c r="B4" s="16"/>
      <c r="C4" s="16"/>
      <c r="D4" s="16"/>
      <c r="E4" s="16"/>
      <c r="F4" s="16"/>
      <c r="G4" s="16"/>
    </row>
    <row r="5" spans="1:8" x14ac:dyDescent="0.3">
      <c r="A5" s="16"/>
      <c r="B5" s="16"/>
      <c r="C5" s="16"/>
      <c r="D5" s="16"/>
      <c r="E5" s="16"/>
      <c r="F5" s="16"/>
      <c r="G5" s="16"/>
    </row>
    <row r="6" spans="1:8" x14ac:dyDescent="0.3">
      <c r="A6" s="16"/>
      <c r="B6" s="16"/>
      <c r="C6" s="16"/>
      <c r="D6" s="16"/>
      <c r="E6" s="16"/>
      <c r="F6" s="16"/>
      <c r="G6" s="16"/>
    </row>
    <row r="7" spans="1:8" x14ac:dyDescent="0.3">
      <c r="A7" s="16"/>
      <c r="B7" s="16"/>
      <c r="C7" s="16"/>
      <c r="D7" s="16"/>
      <c r="E7" s="16"/>
      <c r="F7" s="16"/>
      <c r="G7" s="16"/>
    </row>
    <row r="8" spans="1:8" x14ac:dyDescent="0.3">
      <c r="A8" s="16"/>
      <c r="B8" s="16"/>
      <c r="C8" s="17" t="s">
        <v>18</v>
      </c>
      <c r="D8" s="16"/>
      <c r="E8" s="16"/>
      <c r="F8" s="16"/>
      <c r="G8" s="16"/>
      <c r="H8" s="14"/>
    </row>
    <row r="9" spans="1:8" x14ac:dyDescent="0.3">
      <c r="A9" s="16"/>
      <c r="B9" s="16"/>
      <c r="C9" s="15">
        <f>IF($C$3&lt;300,300*Feuil2!D11+Feuil2!E11,IF($C$3&gt;1800,1800*Feuil2!D11+Feuil2!E11,$C$3*Feuil2!D11+Feuil2!E11))</f>
        <v>7.5</v>
      </c>
      <c r="D9" s="16"/>
      <c r="E9" s="16"/>
      <c r="F9" s="16"/>
      <c r="G9" s="16"/>
      <c r="H9" s="14"/>
    </row>
    <row r="10" spans="1:8" x14ac:dyDescent="0.3">
      <c r="A10" s="16"/>
      <c r="B10" s="16"/>
      <c r="C10" s="16"/>
      <c r="D10" s="16"/>
      <c r="E10" s="16"/>
      <c r="F10" s="16"/>
      <c r="G10" s="16"/>
      <c r="H10" s="14"/>
    </row>
    <row r="11" spans="1:8" x14ac:dyDescent="0.3">
      <c r="A11" s="16"/>
      <c r="B11" s="16"/>
      <c r="C11" s="16"/>
      <c r="D11" s="16"/>
      <c r="E11" s="16"/>
      <c r="F11" s="16"/>
      <c r="G11" s="16"/>
      <c r="H11" s="14"/>
    </row>
    <row r="12" spans="1:8" x14ac:dyDescent="0.3">
      <c r="A12" s="16"/>
      <c r="B12" s="16"/>
      <c r="C12" s="16"/>
      <c r="D12" s="16"/>
      <c r="E12" s="16"/>
      <c r="F12" s="16"/>
      <c r="G12" s="16"/>
      <c r="H12" s="14"/>
    </row>
    <row r="13" spans="1:8" x14ac:dyDescent="0.3">
      <c r="A13" s="16"/>
      <c r="B13" s="16"/>
      <c r="C13" s="16"/>
      <c r="D13" s="16"/>
      <c r="E13" s="16"/>
      <c r="F13" s="16"/>
      <c r="G13" s="16"/>
      <c r="H13" s="14"/>
    </row>
    <row r="14" spans="1:8" x14ac:dyDescent="0.3">
      <c r="A14" s="16"/>
      <c r="B14" s="16"/>
      <c r="C14" s="16"/>
      <c r="D14" s="16"/>
      <c r="E14" s="16"/>
      <c r="F14" s="16"/>
      <c r="G14" s="16"/>
      <c r="H14" s="14"/>
    </row>
    <row r="15" spans="1:8" x14ac:dyDescent="0.3">
      <c r="A15" s="16"/>
      <c r="B15" s="16"/>
      <c r="C15" s="16"/>
      <c r="D15" s="16"/>
      <c r="E15" s="16"/>
      <c r="F15" s="16"/>
      <c r="G15" s="16"/>
      <c r="H15" s="14"/>
    </row>
    <row r="16" spans="1:8" x14ac:dyDescent="0.3">
      <c r="A16" s="16"/>
      <c r="B16" s="16"/>
      <c r="C16" s="16"/>
      <c r="D16" s="16"/>
      <c r="E16" s="16"/>
      <c r="F16" s="16"/>
      <c r="G16" s="16"/>
      <c r="H16" s="14"/>
    </row>
    <row r="17" spans="1:8" x14ac:dyDescent="0.3">
      <c r="A17" s="16"/>
      <c r="B17" s="16"/>
      <c r="C17" s="16"/>
      <c r="D17" s="16"/>
      <c r="E17" s="16"/>
      <c r="F17" s="16"/>
      <c r="G17" s="16"/>
      <c r="H17" s="14"/>
    </row>
    <row r="18" spans="1:8" x14ac:dyDescent="0.3">
      <c r="A18" s="16"/>
      <c r="B18" s="16"/>
      <c r="C18" s="16"/>
      <c r="D18" s="16"/>
      <c r="E18" s="16"/>
      <c r="F18" s="16"/>
      <c r="G18" s="16"/>
      <c r="H18" s="14"/>
    </row>
    <row r="19" spans="1:8" x14ac:dyDescent="0.3">
      <c r="A19" s="16"/>
      <c r="B19" s="16" t="s">
        <v>12</v>
      </c>
      <c r="C19" s="16"/>
      <c r="D19" s="16"/>
      <c r="E19" s="16"/>
      <c r="F19" s="16"/>
      <c r="G19" s="16"/>
      <c r="H19" s="14"/>
    </row>
    <row r="20" spans="1:8" x14ac:dyDescent="0.3">
      <c r="A20" s="16"/>
      <c r="B20" s="16" t="s">
        <v>13</v>
      </c>
      <c r="C20" s="16"/>
      <c r="D20" s="16"/>
      <c r="E20" s="16"/>
      <c r="F20" s="16"/>
      <c r="G20" s="16"/>
      <c r="H20" s="14"/>
    </row>
    <row r="21" spans="1:8" x14ac:dyDescent="0.3">
      <c r="A21" s="16"/>
      <c r="B21" s="16"/>
      <c r="C21" s="16"/>
      <c r="D21" s="16"/>
      <c r="E21" s="16"/>
      <c r="F21" s="16"/>
      <c r="G21" s="16"/>
      <c r="H21" s="14"/>
    </row>
    <row r="22" spans="1:8" x14ac:dyDescent="0.3">
      <c r="A22" s="16"/>
      <c r="B22" s="18" t="s">
        <v>14</v>
      </c>
      <c r="C22" s="16"/>
      <c r="D22" s="16"/>
      <c r="E22" s="16"/>
      <c r="F22" s="16"/>
      <c r="G22" s="16"/>
      <c r="H22" s="14"/>
    </row>
    <row r="23" spans="1:8" x14ac:dyDescent="0.3">
      <c r="A23" s="16"/>
      <c r="B23" s="19" t="s">
        <v>22</v>
      </c>
      <c r="C23" s="16"/>
      <c r="D23" s="16"/>
      <c r="E23" s="16"/>
      <c r="F23" s="16"/>
      <c r="G23" s="16"/>
      <c r="H23" s="14"/>
    </row>
    <row r="24" spans="1:8" x14ac:dyDescent="0.3">
      <c r="A24" s="16"/>
      <c r="B24" s="19"/>
      <c r="C24" s="19"/>
      <c r="D24" s="19" t="s">
        <v>21</v>
      </c>
      <c r="E24" s="16"/>
      <c r="F24" s="16"/>
      <c r="G24" s="16"/>
      <c r="H24" s="14"/>
    </row>
    <row r="25" spans="1:8" x14ac:dyDescent="0.3">
      <c r="A25" s="16"/>
      <c r="B25" s="16"/>
      <c r="C25" s="16"/>
      <c r="D25" s="16"/>
      <c r="E25" s="16"/>
      <c r="F25" s="16"/>
      <c r="G25" s="16"/>
      <c r="H25" s="14"/>
    </row>
    <row r="26" spans="1:8" x14ac:dyDescent="0.3">
      <c r="A26" s="16"/>
      <c r="B26" s="16" t="s">
        <v>15</v>
      </c>
      <c r="C26" s="16"/>
      <c r="D26" s="16"/>
      <c r="E26" s="20" t="s">
        <v>23</v>
      </c>
      <c r="F26" s="24" t="s">
        <v>16</v>
      </c>
      <c r="G26" s="21">
        <f>7.5*6+330</f>
        <v>375</v>
      </c>
      <c r="H26" s="14"/>
    </row>
    <row r="27" spans="1:8" x14ac:dyDescent="0.3">
      <c r="A27" s="16"/>
      <c r="B27" s="16" t="s">
        <v>19</v>
      </c>
      <c r="C27" s="16"/>
      <c r="D27" s="16"/>
      <c r="E27" s="20" t="s">
        <v>24</v>
      </c>
      <c r="F27" s="24" t="s">
        <v>16</v>
      </c>
      <c r="G27" s="21">
        <f>18.6*6+330</f>
        <v>441.6</v>
      </c>
      <c r="H27" s="14"/>
    </row>
    <row r="28" spans="1:8" x14ac:dyDescent="0.3">
      <c r="A28" s="16"/>
      <c r="B28" s="16" t="s">
        <v>20</v>
      </c>
      <c r="C28" s="16"/>
      <c r="D28" s="16"/>
      <c r="E28" s="20" t="s">
        <v>25</v>
      </c>
      <c r="F28" s="24" t="s">
        <v>16</v>
      </c>
      <c r="G28" s="21">
        <f>40.8*6+330</f>
        <v>574.79999999999995</v>
      </c>
      <c r="H28" s="14"/>
    </row>
    <row r="29" spans="1:8" x14ac:dyDescent="0.3">
      <c r="A29" s="14"/>
      <c r="B29" s="14"/>
      <c r="C29" s="14"/>
      <c r="D29" s="14"/>
      <c r="E29" s="14"/>
      <c r="F29" s="14"/>
      <c r="G29" s="14"/>
      <c r="H29" s="14"/>
    </row>
    <row r="30" spans="1:8" x14ac:dyDescent="0.3">
      <c r="A30" s="14"/>
      <c r="B30" s="14"/>
      <c r="C30" s="14"/>
      <c r="D30" s="14"/>
      <c r="E30" s="14"/>
      <c r="F30" s="14"/>
      <c r="G30" s="14"/>
      <c r="H30" s="14"/>
    </row>
    <row r="31" spans="1:8" x14ac:dyDescent="0.3">
      <c r="A31" s="14"/>
      <c r="B31" s="14"/>
      <c r="C31" s="14"/>
      <c r="D31" s="14"/>
      <c r="E31" s="14"/>
      <c r="F31" s="14"/>
      <c r="G31" s="14"/>
      <c r="H31" s="14"/>
    </row>
  </sheetData>
  <protectedRanges>
    <protectedRange algorithmName="SHA-512" hashValue="O7c+W2p6JO3xX9XNk2FQ22AptJorhK4of6l/3LkTKN0DzkR9ZHLVRHJkO2Vk0/V/OR7w7S5e4Ag3fJKM/7sdDg==" saltValue="2xHUeMp4CQrpYByEBE5Ylg==" spinCount="100000" sqref="A7:H29" name="Plage1"/>
  </protectedRange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2735-79F2-4D43-97A1-B00E8C012C66}">
  <dimension ref="C5:I11"/>
  <sheetViews>
    <sheetView workbookViewId="0">
      <selection activeCell="E11" sqref="E11"/>
    </sheetView>
  </sheetViews>
  <sheetFormatPr baseColWidth="10" defaultRowHeight="14.4" x14ac:dyDescent="0.3"/>
  <sheetData>
    <row r="5" spans="3:9" ht="15" thickBot="1" x14ac:dyDescent="0.35"/>
    <row r="6" spans="3:9" x14ac:dyDescent="0.3">
      <c r="D6" s="25" t="s">
        <v>0</v>
      </c>
      <c r="E6" s="26"/>
      <c r="F6" s="25" t="s">
        <v>1</v>
      </c>
      <c r="G6" s="27"/>
      <c r="H6" s="27"/>
      <c r="I6" s="26"/>
    </row>
    <row r="7" spans="3:9" ht="43.2" x14ac:dyDescent="0.3">
      <c r="C7" s="1"/>
      <c r="D7" s="2" t="s">
        <v>2</v>
      </c>
      <c r="E7" s="3" t="s">
        <v>3</v>
      </c>
      <c r="F7" s="2" t="s">
        <v>4</v>
      </c>
      <c r="G7" s="4" t="s">
        <v>5</v>
      </c>
      <c r="H7" s="4" t="s">
        <v>6</v>
      </c>
      <c r="I7" s="3" t="s">
        <v>7</v>
      </c>
    </row>
    <row r="8" spans="3:9" x14ac:dyDescent="0.3">
      <c r="C8" t="s">
        <v>8</v>
      </c>
      <c r="D8" s="5"/>
      <c r="E8" s="6"/>
      <c r="F8" s="7"/>
      <c r="I8" s="8"/>
    </row>
    <row r="9" spans="3:9" x14ac:dyDescent="0.3">
      <c r="C9" t="s">
        <v>9</v>
      </c>
      <c r="D9" s="5"/>
      <c r="E9" s="6"/>
      <c r="F9" s="7"/>
      <c r="I9" s="8"/>
    </row>
    <row r="10" spans="3:9" x14ac:dyDescent="0.3">
      <c r="C10" t="s">
        <v>10</v>
      </c>
      <c r="D10" s="5"/>
      <c r="E10" s="6"/>
      <c r="F10" s="7"/>
      <c r="I10" s="8"/>
    </row>
    <row r="11" spans="3:9" ht="15" thickBot="1" x14ac:dyDescent="0.35">
      <c r="C11" t="s">
        <v>11</v>
      </c>
      <c r="D11" s="9">
        <v>2.2200000000000001E-2</v>
      </c>
      <c r="E11" s="10">
        <v>0.84</v>
      </c>
      <c r="F11" s="11"/>
      <c r="G11" s="12"/>
      <c r="H11" s="12"/>
      <c r="I11" s="13"/>
    </row>
  </sheetData>
  <sheetProtection algorithmName="SHA-512" hashValue="z9K6CQ//P0VszDGpZjUeMPyA/DCZWUB0pHMnLTnJx907Lf/+Jjq9sgU4aPoBVVqEs2bfqdzNmTv1FxuFxeaOiA==" saltValue="pUZ7AeYqrF4fwao5L8zCHw==" spinCount="100000" sheet="1" objects="1" scenarios="1"/>
  <mergeCells count="2">
    <mergeCell ref="D6:E6"/>
    <mergeCell ref="F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UFCV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LACAU</dc:creator>
  <cp:lastModifiedBy>Sandrine LACAU</cp:lastModifiedBy>
  <dcterms:created xsi:type="dcterms:W3CDTF">2023-03-31T13:28:07Z</dcterms:created>
  <dcterms:modified xsi:type="dcterms:W3CDTF">2023-12-07T08:42:20Z</dcterms:modified>
</cp:coreProperties>
</file>